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Acer\Downloads\TOOLS OPS\"/>
    </mc:Choice>
  </mc:AlternateContent>
  <xr:revisionPtr revIDLastSave="0" documentId="13_ncr:1_{295D4B9C-05A2-484B-B6CD-FE33EA5C45AC}" xr6:coauthVersionLast="47" xr6:coauthVersionMax="47" xr10:uidLastSave="{00000000-0000-0000-0000-000000000000}"/>
  <bookViews>
    <workbookView xWindow="-98" yWindow="-98" windowWidth="21795" windowHeight="12975" activeTab="1" xr2:uid="{00000000-000D-0000-FFFF-FFFF00000000}"/>
  </bookViews>
  <sheets>
    <sheet name="Data" sheetId="9" r:id="rId1"/>
    <sheet name="SI Non Tunai" sheetId="5" r:id="rId2"/>
    <sheet name="SI TUNAI" sheetId="7" r:id="rId3"/>
  </sheets>
  <externalReferences>
    <externalReference r:id="rId4"/>
    <externalReference r:id="rId5"/>
    <externalReference r:id="rId6"/>
  </externalReferences>
  <definedNames>
    <definedName name="_xlnm.Print_Titles" localSheetId="1">'SI Non Tunai'!$34:$34</definedName>
    <definedName name="Sel_NamaBend">'[1]FrNd Dash'!$I$16</definedName>
    <definedName name="Sel_NamaKepsek">'[1]FrNd Dash'!$I$14</definedName>
    <definedName name="Sel_NamaSekolah">'[1]FrNd Dash'!$I$12</definedName>
    <definedName name="Sel_NorekSekolah">'[1]FrNd Dash'!$I$22</definedName>
    <definedName name="TWAktif">'[1]FrNd Dash'!$I$8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5" l="1"/>
  <c r="B2" i="9"/>
  <c r="R35" i="5" a="1"/>
  <c r="R37" i="5" a="1"/>
  <c r="R36" i="5" a="1"/>
  <c r="R36" i="5" l="1"/>
  <c r="R37" i="5"/>
  <c r="R35" i="5"/>
  <c r="R15" i="5"/>
  <c r="C39" i="5" l="1"/>
  <c r="C41" i="5" a="1"/>
  <c r="C41" i="5" l="1"/>
  <c r="D17" i="7"/>
  <c r="E53" i="7" l="1"/>
  <c r="I56" i="5"/>
  <c r="P56" i="5"/>
  <c r="H53" i="7"/>
  <c r="C39" i="7"/>
  <c r="H35" i="7"/>
  <c r="C37" i="7" l="1"/>
  <c r="D26" i="7" l="1"/>
  <c r="H14" i="7" l="1"/>
  <c r="D14" i="7"/>
  <c r="A45" i="7"/>
  <c r="A47" i="5"/>
  <c r="D24" i="7"/>
  <c r="D29" i="7"/>
  <c r="D28" i="7"/>
  <c r="D27" i="7"/>
  <c r="D25" i="7"/>
  <c r="D30" i="5"/>
  <c r="D29" i="5"/>
  <c r="D28" i="5"/>
  <c r="D26" i="5"/>
  <c r="D27" i="5"/>
  <c r="D25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<sst xmlns="http://schemas.openxmlformats.org/spreadsheetml/2006/main" count="85" uniqueCount="52">
  <si>
    <t>No. Surat</t>
  </si>
  <si>
    <t>Lampiran</t>
  </si>
  <si>
    <t>Hal</t>
  </si>
  <si>
    <t>Kepada Yth.</t>
  </si>
  <si>
    <t>Di Tempat</t>
  </si>
  <si>
    <t>Yang bertandatangan dibawah ini,</t>
  </si>
  <si>
    <t>Nama</t>
  </si>
  <si>
    <t>Atas Nama Rekening</t>
  </si>
  <si>
    <t>No. Rekening</t>
  </si>
  <si>
    <t>Maka dengan ini kami mohon kepada saudara untuk dapat melakukan pemindahbukuan dan mentransfer sejumlah dana sesuai dengan rincian sebagai berikut :</t>
  </si>
  <si>
    <t>No</t>
  </si>
  <si>
    <t>Nama Bank</t>
  </si>
  <si>
    <t>Nominal</t>
  </si>
  <si>
    <t>Terbilang</t>
  </si>
  <si>
    <t>BJB</t>
  </si>
  <si>
    <t>TOTAL</t>
  </si>
  <si>
    <t xml:space="preserve">Bank bjb Cabang Babelan </t>
  </si>
  <si>
    <t>STANDING INSTRUCTION</t>
  </si>
  <si>
    <t>Uraian</t>
  </si>
  <si>
    <t>Demikian Standing Intruction kami buat untuk dipergunakan sebgaimana mestinya dan akibat apapun yang mungkin timbul dari pelaksanaan pemindahbukuan dan transfer berdasarkan Standing Instruction ini menjadi tanggung jawab kami.</t>
  </si>
  <si>
    <t>Bendahara</t>
  </si>
  <si>
    <t>1 Berkas</t>
  </si>
  <si>
    <t>Nama Barang</t>
  </si>
  <si>
    <t>TAHUN ANGGARAN 2023</t>
  </si>
  <si>
    <t>Demikian Standing Intruction kami buat untuk dipergunakan sebagaimana mestinya dan akibat apapun yang mungkin timbul dari pelaksanaan penarikan tunai berdasarkan Standing Instruction ini menjadi tanggungjawab kami.</t>
  </si>
  <si>
    <t>JULIAWATI, S.Pd</t>
  </si>
  <si>
    <t xml:space="preserve">Terbilang </t>
  </si>
  <si>
    <t>Nama Kepala Sekolah</t>
  </si>
  <si>
    <t>Nama Bendahara</t>
  </si>
  <si>
    <t>NIK Kepsek</t>
  </si>
  <si>
    <t>NIP Bendahara</t>
  </si>
  <si>
    <t>No Rekening</t>
  </si>
  <si>
    <t>Nomor Surat</t>
  </si>
  <si>
    <t>Nama TK</t>
  </si>
  <si>
    <t>Tanggal SI</t>
  </si>
  <si>
    <t>Pembayaran Honor Pendidik                     ( Guru 2 Org x 3 Bln )</t>
  </si>
  <si>
    <t>Permohonan Penarikan Belanja Tunai</t>
  </si>
  <si>
    <t>Kepala Sekolah/Ketua Penyelenggara</t>
  </si>
  <si>
    <t>Permohonan Transfer/ Pemindahbukuan Belanja Non Tunai</t>
  </si>
  <si>
    <t>NIK</t>
  </si>
  <si>
    <r>
      <t>Maka dengan ini kami mohon kepada saudara untuk dapat melakukan penarikan tunai sejumlah Rp. 1.500.000 (</t>
    </r>
    <r>
      <rPr>
        <i/>
        <sz val="11"/>
        <color theme="1"/>
        <rFont val="Tahoma"/>
        <family val="2"/>
      </rPr>
      <t>Satu Juta Lima Ratus Ribu Rupiah</t>
    </r>
    <r>
      <rPr>
        <sz val="11"/>
        <color theme="1"/>
        <rFont val="Tahoma"/>
        <family val="2"/>
      </rPr>
      <t>) untuk pembayaran belanja :</t>
    </r>
  </si>
  <si>
    <t>DWI FAJARYANA</t>
  </si>
  <si>
    <t>SEKAR PRAMESWARI RAMADINA</t>
  </si>
  <si>
    <t>0141754629100</t>
  </si>
  <si>
    <t>0141756052100</t>
  </si>
  <si>
    <t>EVA FARIHA</t>
  </si>
  <si>
    <t>0148010153100</t>
  </si>
  <si>
    <t>TAHUN ANGGARAN 2026</t>
  </si>
  <si>
    <t>Sumber Dana BOP Reguler TW 1 Ke 1 Tahun 2026</t>
  </si>
  <si>
    <t>Honor Guru Bulan Januari, Februari, Maret</t>
  </si>
  <si>
    <t>KOP LEMBAGA SEKOLAH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</si>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</sst>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Rp&quot;* #,##0.00_-;\-&quot;Rp&quot;* #,##0.00_-;_-&quot;Rp&quot;* &quot;-&quot;??_-;_-@_-"/>
    <numFmt numFmtId="43" formatCode="_-* #,##0.00_-;\-* #,##0.00_-;_-* &quot;-&quot;??_-;_-@_-"/>
    <numFmt numFmtId="164" formatCode="_(* #,##0_);_(* \(#,##0\);_(* &quot;-&quot;_);_(@_)"/>
    <numFmt numFmtId="165" formatCode="_(&quot;Rp&quot;* #,##0_);_(&quot;Rp&quot;* \(#,##0\);_(&quot;Rp&quot;* &quot;-&quot;_);_(@_)"/>
    <numFmt numFmtId="166" formatCode="0000000000000"/>
    <numFmt numFmtId="167" formatCode="_-* #,##0_-;\-* #,##0_-;_-* &quot;-&quot;??_-;_-@_-"/>
    <numFmt numFmtId="168" formatCode="@\ * \:"/>
    <numFmt numFmtId="169" formatCode="@\ * \:\ "/>
    <numFmt numFmtId="170" formatCode="[$-F800]dddd\,\ mmmm\ dd\,\ yyyy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Tahoma"/>
      <family val="2"/>
    </font>
    <font>
      <b/>
      <sz val="12"/>
      <color theme="1"/>
      <name val="Tahoma"/>
      <family val="2"/>
    </font>
    <font>
      <sz val="11"/>
      <color theme="1"/>
      <name val="Tahoma"/>
      <family val="2"/>
    </font>
    <font>
      <sz val="10"/>
      <color theme="1"/>
      <name val="Tahoma"/>
      <family val="2"/>
    </font>
    <font>
      <b/>
      <sz val="11"/>
      <color theme="1"/>
      <name val="Tahoma"/>
      <family val="2"/>
    </font>
    <font>
      <b/>
      <i/>
      <sz val="11"/>
      <color theme="1"/>
      <name val="Tahoma"/>
      <family val="2"/>
    </font>
    <font>
      <b/>
      <u/>
      <sz val="11"/>
      <color theme="1"/>
      <name val="Tahoma"/>
      <family val="2"/>
    </font>
    <font>
      <sz val="11"/>
      <name val="Tahoma"/>
      <family val="2"/>
    </font>
    <font>
      <sz val="11"/>
      <color rgb="FF000000"/>
      <name val="Tahoma"/>
      <family val="2"/>
    </font>
    <font>
      <b/>
      <i/>
      <sz val="11"/>
      <color theme="9" tint="-0.249977111117893"/>
      <name val="Tahoma"/>
      <family val="2"/>
    </font>
    <font>
      <b/>
      <sz val="11"/>
      <color theme="9" tint="-0.249977111117893"/>
      <name val="Tahoma"/>
      <family val="2"/>
    </font>
    <font>
      <i/>
      <sz val="11"/>
      <color theme="1"/>
      <name val="Tahoma"/>
      <family val="2"/>
    </font>
    <font>
      <b/>
      <sz val="11"/>
      <name val="Tahoma"/>
      <family val="2"/>
    </font>
    <font>
      <i/>
      <sz val="10"/>
      <color theme="1"/>
      <name val="Tahoma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1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/>
    <xf numFmtId="49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Protection="1">
      <protection locked="0"/>
    </xf>
    <xf numFmtId="0" fontId="5" fillId="0" borderId="0" xfId="0" applyFont="1"/>
    <xf numFmtId="167" fontId="0" fillId="0" borderId="0" xfId="2" applyNumberFormat="1" applyFont="1"/>
    <xf numFmtId="167" fontId="4" fillId="0" borderId="0" xfId="2" applyNumberFormat="1" applyFont="1" applyFill="1"/>
    <xf numFmtId="167" fontId="2" fillId="0" borderId="0" xfId="2" applyNumberFormat="1" applyFont="1" applyFill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168" fontId="4" fillId="0" borderId="0" xfId="0" applyNumberFormat="1" applyFont="1" applyAlignment="1">
      <alignment horizontal="left"/>
    </xf>
    <xf numFmtId="49" fontId="4" fillId="0" borderId="0" xfId="0" quotePrefix="1" applyNumberFormat="1" applyFont="1" applyAlignment="1" applyProtection="1">
      <alignment horizontal="left"/>
      <protection locked="0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 vertical="center"/>
    </xf>
    <xf numFmtId="0" fontId="4" fillId="0" borderId="1" xfId="0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/>
    </xf>
    <xf numFmtId="164" fontId="0" fillId="0" borderId="0" xfId="1" applyFont="1"/>
    <xf numFmtId="4" fontId="10" fillId="0" borderId="7" xfId="0" applyNumberFormat="1" applyFont="1" applyBorder="1" applyAlignment="1">
      <alignment horizontal="center" vertical="center" shrinkToFit="1"/>
    </xf>
    <xf numFmtId="0" fontId="4" fillId="0" borderId="0" xfId="0" applyFont="1" applyAlignment="1">
      <alignment horizontal="left" vertical="center"/>
    </xf>
    <xf numFmtId="164" fontId="4" fillId="0" borderId="0" xfId="1" applyFont="1" applyFill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top" wrapText="1"/>
    </xf>
    <xf numFmtId="0" fontId="8" fillId="0" borderId="0" xfId="0" applyFont="1" applyAlignment="1">
      <alignment horizontal="left" vertical="center" indent="3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indent="2"/>
    </xf>
    <xf numFmtId="0" fontId="8" fillId="0" borderId="0" xfId="0" applyFont="1" applyAlignment="1">
      <alignment horizontal="left"/>
    </xf>
    <xf numFmtId="0" fontId="6" fillId="0" borderId="0" xfId="0" applyFont="1" applyAlignment="1">
      <alignment wrapText="1"/>
    </xf>
    <xf numFmtId="0" fontId="6" fillId="0" borderId="0" xfId="0" applyFont="1"/>
    <xf numFmtId="165" fontId="6" fillId="0" borderId="0" xfId="1" applyNumberFormat="1" applyFont="1" applyFill="1" applyAlignment="1"/>
    <xf numFmtId="0" fontId="11" fillId="0" borderId="0" xfId="0" applyFont="1"/>
    <xf numFmtId="0" fontId="12" fillId="0" borderId="0" xfId="0" applyFont="1"/>
    <xf numFmtId="168" fontId="4" fillId="0" borderId="0" xfId="0" applyNumberFormat="1" applyFont="1"/>
    <xf numFmtId="0" fontId="0" fillId="0" borderId="0" xfId="0" quotePrefix="1"/>
    <xf numFmtId="0" fontId="0" fillId="0" borderId="0" xfId="0" applyAlignment="1">
      <alignment horizontal="left"/>
    </xf>
    <xf numFmtId="0" fontId="4" fillId="0" borderId="0" xfId="0" applyFont="1" applyAlignment="1">
      <alignment horizontal="left" vertical="top" wrapText="1"/>
    </xf>
    <xf numFmtId="0" fontId="14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167" fontId="14" fillId="0" borderId="5" xfId="2" applyNumberFormat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4" fillId="0" borderId="0" xfId="0" quotePrefix="1" applyFont="1" applyAlignment="1" applyProtection="1">
      <alignment horizontal="left"/>
      <protection locked="0"/>
    </xf>
    <xf numFmtId="0" fontId="5" fillId="0" borderId="5" xfId="0" applyFont="1" applyBorder="1" applyAlignment="1">
      <alignment vertical="center" wrapText="1" shrinkToFit="1"/>
    </xf>
    <xf numFmtId="0" fontId="13" fillId="0" borderId="0" xfId="0" applyFont="1"/>
    <xf numFmtId="0" fontId="13" fillId="0" borderId="0" xfId="0" quotePrefix="1" applyFont="1" applyAlignment="1" applyProtection="1">
      <alignment horizontal="left"/>
      <protection locked="0"/>
    </xf>
    <xf numFmtId="169" fontId="4" fillId="0" borderId="0" xfId="0" applyNumberFormat="1" applyFont="1"/>
    <xf numFmtId="0" fontId="15" fillId="0" borderId="5" xfId="0" applyFont="1" applyBorder="1" applyAlignment="1">
      <alignment vertical="center" wrapText="1" shrinkToFit="1"/>
    </xf>
    <xf numFmtId="170" fontId="0" fillId="0" borderId="0" xfId="0" applyNumberFormat="1"/>
    <xf numFmtId="14" fontId="0" fillId="0" borderId="0" xfId="0" applyNumberFormat="1"/>
    <xf numFmtId="14" fontId="4" fillId="0" borderId="0" xfId="0" applyNumberFormat="1" applyFont="1" applyAlignment="1">
      <alignment horizontal="right"/>
    </xf>
    <xf numFmtId="0" fontId="9" fillId="0" borderId="5" xfId="0" applyFont="1" applyBorder="1" applyAlignment="1">
      <alignment horizontal="center" vertical="center" wrapText="1"/>
    </xf>
    <xf numFmtId="166" fontId="10" fillId="0" borderId="5" xfId="0" quotePrefix="1" applyNumberFormat="1" applyFont="1" applyBorder="1" applyAlignment="1">
      <alignment horizontal="center" vertical="center" shrinkToFit="1"/>
    </xf>
    <xf numFmtId="167" fontId="10" fillId="0" borderId="5" xfId="2" applyNumberFormat="1" applyFont="1" applyFill="1" applyBorder="1" applyAlignment="1">
      <alignment horizontal="center" vertical="center" shrinkToFit="1"/>
    </xf>
    <xf numFmtId="168" fontId="4" fillId="0" borderId="0" xfId="0" applyNumberFormat="1" applyFont="1" applyAlignment="1">
      <alignment horizontal="left"/>
    </xf>
    <xf numFmtId="0" fontId="4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165" fontId="6" fillId="0" borderId="0" xfId="1" applyNumberFormat="1" applyFont="1" applyFill="1" applyAlignment="1">
      <alignment horizontal="center"/>
    </xf>
    <xf numFmtId="0" fontId="6" fillId="0" borderId="0" xfId="0" applyFont="1" applyAlignment="1">
      <alignment horizontal="center" vertical="top" wrapText="1"/>
    </xf>
    <xf numFmtId="0" fontId="4" fillId="0" borderId="0" xfId="0" applyFont="1" applyAlignment="1">
      <alignment horizontal="left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left"/>
    </xf>
    <xf numFmtId="0" fontId="4" fillId="0" borderId="0" xfId="0" applyFont="1" applyAlignment="1">
      <alignment horizontal="justify" vertical="top" wrapText="1"/>
    </xf>
    <xf numFmtId="0" fontId="4" fillId="0" borderId="0" xfId="0" applyFont="1" applyAlignment="1">
      <alignment horizontal="center" vertical="center"/>
    </xf>
    <xf numFmtId="44" fontId="7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/>
    </xf>
    <xf numFmtId="168" fontId="1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justify" vertical="top" wrapText="1"/>
    </xf>
    <xf numFmtId="168" fontId="4" fillId="0" borderId="0" xfId="0" applyNumberFormat="1" applyFont="1" applyAlignment="1">
      <alignment horizontal="center"/>
    </xf>
    <xf numFmtId="169" fontId="11" fillId="0" borderId="0" xfId="0" applyNumberFormat="1" applyFont="1" applyAlignment="1">
      <alignment horizontal="center"/>
    </xf>
    <xf numFmtId="0" fontId="4" fillId="0" borderId="0" xfId="0" applyFont="1" applyAlignment="1">
      <alignment horizontal="left" vertical="top" wrapText="1"/>
    </xf>
    <xf numFmtId="0" fontId="14" fillId="0" borderId="9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9" fillId="0" borderId="8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165" fontId="7" fillId="0" borderId="0" xfId="1" applyNumberFormat="1" applyFont="1" applyFill="1" applyAlignment="1">
      <alignment horizontal="center"/>
    </xf>
    <xf numFmtId="169" fontId="6" fillId="0" borderId="0" xfId="0" applyNumberFormat="1" applyFont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 vertical="center"/>
    </xf>
    <xf numFmtId="0" fontId="13" fillId="0" borderId="0" xfId="0" quotePrefix="1" applyFont="1" applyAlignment="1" applyProtection="1">
      <alignment horizontal="left"/>
      <protection locked="0"/>
    </xf>
    <xf numFmtId="0" fontId="0" fillId="0" borderId="0" xfId="0" applyAlignment="1">
      <alignment horizontal="center" vertical="center"/>
    </xf>
  </cellXfs>
  <cellStyles count="3">
    <cellStyle name="Comma" xfId="2" builtinId="3"/>
    <cellStyle name="Comma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eetMetadata" Target="metadata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239975</xdr:colOff>
      <xdr:row>50</xdr:row>
      <xdr:rowOff>52295</xdr:rowOff>
    </xdr:from>
    <xdr:to>
      <xdr:col>15</xdr:col>
      <xdr:colOff>44823</xdr:colOff>
      <xdr:row>53</xdr:row>
      <xdr:rowOff>3600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102269" y="12199471"/>
          <a:ext cx="1067378" cy="511600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800" i="1"/>
            <a:t>Materai 10.000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495300</xdr:colOff>
      <xdr:row>47</xdr:row>
      <xdr:rowOff>158750</xdr:rowOff>
    </xdr:from>
    <xdr:to>
      <xdr:col>7</xdr:col>
      <xdr:colOff>13277</xdr:colOff>
      <xdr:row>50</xdr:row>
      <xdr:rowOff>117900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3371850" y="10325100"/>
          <a:ext cx="1067377" cy="511600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800" i="1"/>
            <a:t>Materai 10.000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LENOVO\Dropbox\BABELAN-SDN%20BAHAGIA%2005\Front%20End%20SI%20BOS%20-%20UPDATE%202.1.xlsm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OneDrive/Documents%201/Rumus%20Terbilang/terbilang%20365%202019%202021.xla" TargetMode="External"/><Relationship Id="rId2" Type="http://schemas.openxmlformats.org/officeDocument/2006/relationships/externalLinkPath" Target="file:///C:\Users\Acer\OneDrive\Documents%201\Rumus%20Terbilang\terbilang%20365%202019%202021.xla" TargetMode="External"/><Relationship Id="rId1" Type="http://schemas.openxmlformats.org/officeDocument/2006/relationships/externalLinkPath" Target="/Users/Acer/OneDrive/Documents%201/Rumus%20Terbilang/terbilang%20365%202019%202021.xla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Rohiman/Downloads/terbilang.xla" TargetMode="External"/><Relationship Id="rId1" Type="http://schemas.openxmlformats.org/officeDocument/2006/relationships/externalLinkPath" Target="/Users/Rohiman/Downloads/terbilang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Nd Dash"/>
      <sheetName val="dbDash"/>
      <sheetName val="dbb"/>
      <sheetName val="FrEndPeg"/>
      <sheetName val="dbPeg"/>
      <sheetName val="RKAS"/>
      <sheetName val="dbRKAS"/>
      <sheetName val="Penawaran Non"/>
      <sheetName val="Penawaran Tunai"/>
      <sheetName val="Pinbuk Non"/>
      <sheetName val="Pinbuk Tunai"/>
      <sheetName val="SI Tunai"/>
      <sheetName val="SI Non"/>
      <sheetName val="SI Pajak"/>
      <sheetName val="Kosong"/>
      <sheetName val="EmailMsg"/>
      <sheetName val="dbPenTun"/>
      <sheetName val="dbPenNon"/>
      <sheetName val="Pinbuk Non Tunai Attach"/>
      <sheetName val="Pinbuk Tunai Attach"/>
      <sheetName val="SI Tunai Attach"/>
      <sheetName val="SI Non Tunai Attach"/>
      <sheetName val="SI Pajak Attach"/>
    </sheetNames>
    <sheetDataSet>
      <sheetData sheetId="0">
        <row r="8">
          <cell r="I8" t="str">
            <v>Triwulan II</v>
          </cell>
        </row>
        <row r="12">
          <cell r="I12" t="str">
            <v>SDN BAHAGIA 05</v>
          </cell>
        </row>
        <row r="14">
          <cell r="I14" t="str">
            <v>NICHAYA, S.Pd.MM</v>
          </cell>
        </row>
        <row r="16">
          <cell r="I16" t="str">
            <v>LILIK HARYANI, A.Ma</v>
          </cell>
        </row>
        <row r="22">
          <cell r="I22" t="str">
            <v>0000009407100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heet1"/>
    </sheetNames>
    <definedNames>
      <definedName name="terbilang"/>
    </defined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heet1"/>
      <sheetName val="terbilang"/>
    </sheetNames>
    <definedNames>
      <definedName name="terbilang"/>
    </defined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"/>
  <sheetViews>
    <sheetView workbookViewId="0">
      <selection activeCell="B11" sqref="B11"/>
    </sheetView>
  </sheetViews>
  <sheetFormatPr defaultRowHeight="14.25" x14ac:dyDescent="0.45"/>
  <cols>
    <col min="1" max="1" width="20.265625" customWidth="1"/>
    <col min="2" max="2" width="28.53125" customWidth="1"/>
    <col min="3" max="3" width="10.19921875" bestFit="1" customWidth="1"/>
  </cols>
  <sheetData>
    <row r="1" spans="1:5" x14ac:dyDescent="0.45">
      <c r="B1" s="53"/>
    </row>
    <row r="2" spans="1:5" x14ac:dyDescent="0.45">
      <c r="A2" t="s">
        <v>34</v>
      </c>
      <c r="B2" s="52" t="str">
        <f ca="1">"Babelan, "&amp;TEXT(TODAY(),"[$-421]dd mmmm yyyy")</f>
        <v>Babelan, 09 Maret 2026</v>
      </c>
      <c r="C2" s="52"/>
    </row>
    <row r="3" spans="1:5" x14ac:dyDescent="0.45">
      <c r="A3" t="s">
        <v>32</v>
      </c>
      <c r="B3">
        <v>0</v>
      </c>
    </row>
    <row r="4" spans="1:5" x14ac:dyDescent="0.45">
      <c r="A4" t="s">
        <v>27</v>
      </c>
      <c r="B4" s="14">
        <v>0</v>
      </c>
    </row>
    <row r="5" spans="1:5" x14ac:dyDescent="0.45">
      <c r="A5" t="s">
        <v>28</v>
      </c>
      <c r="B5" s="14">
        <v>0</v>
      </c>
    </row>
    <row r="6" spans="1:5" x14ac:dyDescent="0.45">
      <c r="A6" t="s">
        <v>29</v>
      </c>
      <c r="B6" s="16" t="s">
        <v>51</v>
      </c>
    </row>
    <row r="7" spans="1:5" x14ac:dyDescent="0.45">
      <c r="A7" t="s">
        <v>30</v>
      </c>
      <c r="B7" s="16" t="s">
        <v>51</v>
      </c>
      <c r="E7" s="51"/>
    </row>
    <row r="8" spans="1:5" x14ac:dyDescent="0.45">
      <c r="A8" t="s">
        <v>7</v>
      </c>
      <c r="B8" s="38">
        <v>0</v>
      </c>
    </row>
    <row r="9" spans="1:5" x14ac:dyDescent="0.45">
      <c r="A9" t="s">
        <v>31</v>
      </c>
      <c r="B9" s="37">
        <v>0</v>
      </c>
    </row>
    <row r="10" spans="1:5" x14ac:dyDescent="0.45">
      <c r="A10" t="s">
        <v>33</v>
      </c>
      <c r="B10">
        <v>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57"/>
  <sheetViews>
    <sheetView tabSelected="1" zoomScaleNormal="100" zoomScalePageLayoutView="85" workbookViewId="0">
      <selection activeCell="A12" sqref="A12:R12"/>
    </sheetView>
  </sheetViews>
  <sheetFormatPr defaultRowHeight="14.25" x14ac:dyDescent="0.45"/>
  <cols>
    <col min="1" max="1" width="5.59765625" customWidth="1"/>
    <col min="2" max="2" width="8.53125" customWidth="1"/>
    <col min="3" max="3" width="10.796875" customWidth="1"/>
    <col min="4" max="7" width="3.53125" customWidth="1"/>
    <col min="8" max="8" width="1" customWidth="1"/>
    <col min="9" max="10" width="5.73046875" customWidth="1"/>
    <col min="11" max="13" width="4.19921875" customWidth="1"/>
    <col min="14" max="14" width="1.33203125" customWidth="1"/>
    <col min="16" max="16" width="18.46484375" bestFit="1" customWidth="1"/>
    <col min="17" max="17" width="18.19921875" style="9" bestFit="1" customWidth="1"/>
    <col min="18" max="18" width="28.796875" customWidth="1"/>
    <col min="20" max="20" width="10.53125" bestFit="1" customWidth="1"/>
  </cols>
  <sheetData>
    <row r="1" spans="1:18" x14ac:dyDescent="0.45">
      <c r="A1" s="90" t="s">
        <v>50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</row>
    <row r="2" spans="1:18" x14ac:dyDescent="0.45">
      <c r="A2" s="90"/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</row>
    <row r="3" spans="1:18" x14ac:dyDescent="0.45">
      <c r="A3" s="90"/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</row>
    <row r="4" spans="1:18" x14ac:dyDescent="0.45">
      <c r="A4" s="90"/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</row>
    <row r="5" spans="1:18" x14ac:dyDescent="0.45">
      <c r="A5" s="90"/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</row>
    <row r="6" spans="1:18" x14ac:dyDescent="0.45">
      <c r="A6" s="90"/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</row>
    <row r="7" spans="1:18" x14ac:dyDescent="0.45">
      <c r="A7" s="90"/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</row>
    <row r="8" spans="1:18" x14ac:dyDescent="0.45">
      <c r="A8" s="90"/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</row>
    <row r="9" spans="1:18" x14ac:dyDescent="0.45">
      <c r="A9" s="90"/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</row>
    <row r="10" spans="1:18" ht="5.25" customHeight="1" x14ac:dyDescent="0.45"/>
    <row r="11" spans="1:18" ht="5.25" customHeight="1" x14ac:dyDescent="0.45"/>
    <row r="12" spans="1:18" ht="15.4" x14ac:dyDescent="0.45">
      <c r="A12" s="75" t="s">
        <v>17</v>
      </c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</row>
    <row r="13" spans="1:18" ht="15.4" x14ac:dyDescent="0.45">
      <c r="A13" s="75" t="s">
        <v>47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</row>
    <row r="14" spans="1:18" ht="15.4" x14ac:dyDescent="0.45">
      <c r="A14" s="75"/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</row>
    <row r="15" spans="1:18" x14ac:dyDescent="0.45">
      <c r="A15" s="57" t="s">
        <v>0</v>
      </c>
      <c r="B15" s="57"/>
      <c r="C15" s="57"/>
      <c r="D15" s="7">
        <f>Data!B3</f>
        <v>0</v>
      </c>
      <c r="E15" s="7"/>
      <c r="F15" s="7"/>
      <c r="G15" s="7"/>
      <c r="H15" s="15"/>
      <c r="I15" s="15"/>
      <c r="N15" s="6"/>
      <c r="O15" s="6"/>
      <c r="P15" s="6"/>
      <c r="R15" s="53" t="str">
        <f ca="1">Data!B2</f>
        <v>Babelan, 09 Maret 2026</v>
      </c>
    </row>
    <row r="16" spans="1:18" x14ac:dyDescent="0.45">
      <c r="A16" s="57" t="s">
        <v>1</v>
      </c>
      <c r="B16" s="57"/>
      <c r="C16" s="57"/>
      <c r="D16" s="6" t="s">
        <v>21</v>
      </c>
      <c r="E16" s="6"/>
      <c r="F16" s="6"/>
      <c r="G16" s="6"/>
      <c r="H16" s="15"/>
      <c r="I16" s="15"/>
      <c r="N16" s="6"/>
      <c r="O16" s="6"/>
      <c r="P16" s="6"/>
      <c r="Q16" s="10"/>
      <c r="R16" s="6"/>
    </row>
    <row r="17" spans="1:18" x14ac:dyDescent="0.45">
      <c r="A17" s="57" t="s">
        <v>2</v>
      </c>
      <c r="B17" s="57"/>
      <c r="C17" s="57"/>
      <c r="D17" s="6" t="s">
        <v>38</v>
      </c>
      <c r="E17" s="8"/>
      <c r="F17" s="8"/>
      <c r="G17" s="8"/>
      <c r="H17" s="15"/>
      <c r="I17" s="15"/>
      <c r="N17" s="6"/>
      <c r="O17" s="6"/>
      <c r="P17" s="6"/>
      <c r="Q17" s="10"/>
      <c r="R17" s="6"/>
    </row>
    <row r="18" spans="1:18" x14ac:dyDescent="0.45">
      <c r="A18" s="6"/>
      <c r="B18" s="6"/>
      <c r="C18" s="6"/>
      <c r="D18" s="6" t="s">
        <v>48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10"/>
      <c r="R18" s="6"/>
    </row>
    <row r="19" spans="1:18" x14ac:dyDescent="0.4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10"/>
      <c r="R19" s="6"/>
    </row>
    <row r="20" spans="1:18" x14ac:dyDescent="0.45">
      <c r="A20" s="6" t="s">
        <v>3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10"/>
      <c r="R20" s="6"/>
    </row>
    <row r="21" spans="1:18" x14ac:dyDescent="0.45">
      <c r="A21" s="6" t="s">
        <v>16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10"/>
      <c r="R21" s="6"/>
    </row>
    <row r="22" spans="1:18" x14ac:dyDescent="0.45">
      <c r="A22" s="6" t="s">
        <v>4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10"/>
      <c r="R22" s="6"/>
    </row>
    <row r="23" spans="1:18" x14ac:dyDescent="0.4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10"/>
      <c r="R23" s="6"/>
    </row>
    <row r="24" spans="1:18" x14ac:dyDescent="0.45">
      <c r="A24" s="6" t="s">
        <v>5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10"/>
      <c r="R24" s="6"/>
    </row>
    <row r="25" spans="1:18" x14ac:dyDescent="0.45">
      <c r="A25" s="57" t="s">
        <v>6</v>
      </c>
      <c r="B25" s="57"/>
      <c r="C25" s="57"/>
      <c r="D25" s="14">
        <f>Data!B4</f>
        <v>0</v>
      </c>
      <c r="F25" s="14"/>
      <c r="G25" s="14"/>
      <c r="H25" s="14"/>
      <c r="I25" s="14"/>
      <c r="P25" s="6"/>
      <c r="Q25" s="10"/>
      <c r="R25" s="6"/>
    </row>
    <row r="26" spans="1:18" x14ac:dyDescent="0.45">
      <c r="A26" s="77" t="s">
        <v>39</v>
      </c>
      <c r="B26" s="77"/>
      <c r="C26" s="77"/>
      <c r="D26" s="47" t="str">
        <f>Data!B6</f>
        <v>0</v>
      </c>
      <c r="E26" s="14"/>
      <c r="F26" s="14"/>
      <c r="G26" s="14"/>
      <c r="H26" s="14"/>
      <c r="I26" s="14"/>
      <c r="P26" s="6"/>
      <c r="Q26" s="10"/>
      <c r="R26" s="6"/>
    </row>
    <row r="27" spans="1:18" x14ac:dyDescent="0.45">
      <c r="A27" s="57" t="s">
        <v>6</v>
      </c>
      <c r="B27" s="57"/>
      <c r="C27" s="57"/>
      <c r="D27" s="14">
        <f>Data!B5</f>
        <v>0</v>
      </c>
      <c r="F27" s="14"/>
      <c r="G27" s="14"/>
      <c r="H27" s="14"/>
      <c r="I27" s="14"/>
      <c r="P27" s="6"/>
      <c r="Q27" s="10"/>
      <c r="R27" s="6"/>
    </row>
    <row r="28" spans="1:18" x14ac:dyDescent="0.45">
      <c r="A28" s="57" t="s">
        <v>39</v>
      </c>
      <c r="B28" s="57"/>
      <c r="C28" s="57"/>
      <c r="D28" s="47" t="str">
        <f>Data!B7</f>
        <v>0</v>
      </c>
      <c r="P28" s="6"/>
      <c r="Q28" s="10"/>
      <c r="R28" s="6"/>
    </row>
    <row r="29" spans="1:18" ht="14.55" customHeight="1" x14ac:dyDescent="0.45">
      <c r="A29" s="57" t="s">
        <v>7</v>
      </c>
      <c r="B29" s="57"/>
      <c r="C29" s="57"/>
      <c r="D29" s="32">
        <f>Data!B8</f>
        <v>0</v>
      </c>
      <c r="E29" s="32"/>
      <c r="F29" s="32"/>
      <c r="G29" s="32"/>
      <c r="H29" s="32"/>
      <c r="I29" s="32"/>
      <c r="J29" s="32"/>
      <c r="K29" s="32"/>
      <c r="L29" s="32"/>
      <c r="M29" s="32"/>
      <c r="P29" s="6"/>
      <c r="Q29" s="10"/>
      <c r="R29" s="6"/>
    </row>
    <row r="30" spans="1:18" x14ac:dyDescent="0.45">
      <c r="A30" s="57" t="s">
        <v>8</v>
      </c>
      <c r="B30" s="57"/>
      <c r="C30" s="57"/>
      <c r="D30" s="13">
        <f>Data!B9</f>
        <v>0</v>
      </c>
      <c r="E30" s="13"/>
      <c r="F30" s="13"/>
      <c r="G30" s="13"/>
      <c r="H30" s="13"/>
      <c r="I30" s="13"/>
      <c r="J30" s="13"/>
      <c r="K30" s="13"/>
      <c r="L30" s="13"/>
      <c r="P30" s="6"/>
      <c r="Q30" s="10"/>
      <c r="R30" s="6"/>
    </row>
    <row r="31" spans="1:18" x14ac:dyDescent="0.4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10"/>
      <c r="R31" s="6"/>
    </row>
    <row r="32" spans="1:18" x14ac:dyDescent="0.45">
      <c r="A32" s="70" t="s">
        <v>9</v>
      </c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</row>
    <row r="33" spans="1:18" x14ac:dyDescent="0.45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</row>
    <row r="34" spans="1:18" ht="27" x14ac:dyDescent="0.45">
      <c r="A34" s="40" t="s">
        <v>10</v>
      </c>
      <c r="B34" s="60" t="s">
        <v>22</v>
      </c>
      <c r="C34" s="61"/>
      <c r="D34" s="61"/>
      <c r="E34" s="61"/>
      <c r="F34" s="61"/>
      <c r="G34" s="61"/>
      <c r="H34" s="62"/>
      <c r="I34" s="60" t="s">
        <v>7</v>
      </c>
      <c r="J34" s="61"/>
      <c r="K34" s="61"/>
      <c r="L34" s="61"/>
      <c r="M34" s="61"/>
      <c r="N34" s="62"/>
      <c r="O34" s="41" t="s">
        <v>11</v>
      </c>
      <c r="P34" s="40" t="s">
        <v>8</v>
      </c>
      <c r="Q34" s="42" t="s">
        <v>12</v>
      </c>
      <c r="R34" s="40" t="s">
        <v>13</v>
      </c>
    </row>
    <row r="35" spans="1:18" ht="43.05" customHeight="1" x14ac:dyDescent="0.45">
      <c r="A35" s="12">
        <v>1</v>
      </c>
      <c r="B35" s="58" t="s">
        <v>49</v>
      </c>
      <c r="C35" s="58"/>
      <c r="D35" s="58"/>
      <c r="E35" s="58"/>
      <c r="F35" s="58"/>
      <c r="G35" s="58"/>
      <c r="H35" s="58"/>
      <c r="I35" s="59" t="s">
        <v>45</v>
      </c>
      <c r="J35" s="59"/>
      <c r="K35" s="59"/>
      <c r="L35" s="59"/>
      <c r="M35" s="59"/>
      <c r="N35" s="59"/>
      <c r="O35" s="54" t="s">
        <v>14</v>
      </c>
      <c r="P35" s="55" t="s">
        <v>46</v>
      </c>
      <c r="Q35" s="56">
        <v>900000</v>
      </c>
      <c r="R35" s="50" t="str" cm="1">
        <f t="array" ref="R35">PROPER([2]!terbilang($Q35))&amp;" Rupiah"</f>
        <v xml:space="preserve"> Sembilan Ratus Ribu Rupiah</v>
      </c>
    </row>
    <row r="36" spans="1:18" ht="41.55" customHeight="1" x14ac:dyDescent="0.45">
      <c r="A36" s="12">
        <v>2</v>
      </c>
      <c r="B36" s="58" t="s">
        <v>49</v>
      </c>
      <c r="C36" s="58"/>
      <c r="D36" s="58"/>
      <c r="E36" s="58"/>
      <c r="F36" s="58"/>
      <c r="G36" s="58"/>
      <c r="H36" s="58"/>
      <c r="I36" s="59" t="s">
        <v>41</v>
      </c>
      <c r="J36" s="59"/>
      <c r="K36" s="59"/>
      <c r="L36" s="59"/>
      <c r="M36" s="59"/>
      <c r="N36" s="59"/>
      <c r="O36" s="54" t="s">
        <v>14</v>
      </c>
      <c r="P36" s="55" t="s">
        <v>43</v>
      </c>
      <c r="Q36" s="56">
        <v>900000</v>
      </c>
      <c r="R36" s="50" t="str" cm="1">
        <f t="array" ref="R36">PROPER([2]!terbilang($Q36))&amp;" Rupiah"</f>
        <v xml:space="preserve"> Sembilan Ratus Ribu Rupiah</v>
      </c>
    </row>
    <row r="37" spans="1:18" ht="41.55" customHeight="1" x14ac:dyDescent="0.45">
      <c r="A37" s="12">
        <v>3</v>
      </c>
      <c r="B37" s="58" t="s">
        <v>49</v>
      </c>
      <c r="C37" s="58"/>
      <c r="D37" s="58"/>
      <c r="E37" s="58"/>
      <c r="F37" s="58"/>
      <c r="G37" s="58"/>
      <c r="H37" s="58"/>
      <c r="I37" s="59" t="s">
        <v>42</v>
      </c>
      <c r="J37" s="59"/>
      <c r="K37" s="59"/>
      <c r="L37" s="59"/>
      <c r="M37" s="59"/>
      <c r="N37" s="59"/>
      <c r="O37" s="54" t="s">
        <v>14</v>
      </c>
      <c r="P37" s="55" t="s">
        <v>44</v>
      </c>
      <c r="Q37" s="56">
        <v>900000</v>
      </c>
      <c r="R37" s="50" t="str" cm="1">
        <f t="array" ref="R37">PROPER([2]!terbilang($Q37))&amp;" Rupiah"</f>
        <v xml:space="preserve"> Sembilan Ratus Ribu Rupiah</v>
      </c>
    </row>
    <row r="38" spans="1:18" x14ac:dyDescent="0.45">
      <c r="A38" s="1"/>
      <c r="B38" s="1"/>
      <c r="C38" s="2"/>
      <c r="D38" s="2"/>
      <c r="E38" s="2"/>
      <c r="F38" s="2"/>
      <c r="G38" s="2"/>
      <c r="H38" s="2"/>
      <c r="I38" s="2"/>
      <c r="J38" s="3"/>
      <c r="K38" s="3"/>
      <c r="L38" s="3"/>
      <c r="M38" s="3"/>
      <c r="N38" s="3"/>
      <c r="O38" s="1"/>
      <c r="P38" s="4"/>
      <c r="Q38" s="11"/>
      <c r="R38" s="5"/>
    </row>
    <row r="39" spans="1:18" x14ac:dyDescent="0.45">
      <c r="A39" s="73" t="s">
        <v>15</v>
      </c>
      <c r="B39" s="73"/>
      <c r="C39" s="72">
        <f>SUM(Q35:Q37)</f>
        <v>2700000</v>
      </c>
      <c r="D39" s="72"/>
      <c r="E39" s="72"/>
      <c r="F39" s="72"/>
      <c r="G39" s="6"/>
      <c r="H39" s="6"/>
      <c r="I39" s="6"/>
      <c r="J39" s="65"/>
      <c r="K39" s="65"/>
      <c r="L39" s="65"/>
      <c r="M39" s="65"/>
      <c r="N39" s="65"/>
      <c r="O39" s="65"/>
      <c r="P39" s="6"/>
      <c r="Q39" s="10"/>
      <c r="R39" s="6"/>
    </row>
    <row r="40" spans="1:18" x14ac:dyDescent="0.45">
      <c r="A40" s="36"/>
      <c r="B40" s="3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10"/>
      <c r="R40" s="6"/>
    </row>
    <row r="41" spans="1:18" x14ac:dyDescent="0.45">
      <c r="A41" s="74" t="s">
        <v>26</v>
      </c>
      <c r="B41" s="74"/>
      <c r="C41" s="34" t="str" cm="1">
        <f t="array" ref="C41">PROPER([2]!terbilang($C39)&amp;" Rupiah ")</f>
        <v xml:space="preserve"> Dua Juta Tujuh Ratus Ribu Rupiah </v>
      </c>
      <c r="D41" s="34"/>
      <c r="E41" s="34"/>
      <c r="F41" s="34"/>
      <c r="G41" s="34"/>
      <c r="H41" s="34"/>
      <c r="I41" s="34"/>
      <c r="J41" s="34"/>
      <c r="K41" s="34"/>
      <c r="L41" s="34"/>
      <c r="M41" s="6"/>
      <c r="N41" s="6"/>
      <c r="O41" s="6"/>
      <c r="P41" s="6"/>
      <c r="Q41" s="10"/>
      <c r="R41" s="6"/>
    </row>
    <row r="42" spans="1:18" x14ac:dyDescent="0.4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10"/>
      <c r="R42" s="6"/>
    </row>
    <row r="43" spans="1:18" x14ac:dyDescent="0.45">
      <c r="A43" s="70" t="s">
        <v>19</v>
      </c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</row>
    <row r="44" spans="1:18" x14ac:dyDescent="0.45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</row>
    <row r="45" spans="1:18" x14ac:dyDescent="0.45">
      <c r="A45" s="70"/>
      <c r="B45" s="70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</row>
    <row r="46" spans="1:18" x14ac:dyDescent="0.45">
      <c r="A46" s="39"/>
      <c r="B46" s="39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</row>
    <row r="47" spans="1:18" ht="15" customHeight="1" x14ac:dyDescent="0.45">
      <c r="A47" s="66">
        <f>Data!B10</f>
        <v>0</v>
      </c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</row>
    <row r="48" spans="1:18" x14ac:dyDescent="0.45">
      <c r="A48" s="6"/>
      <c r="B48" s="6"/>
      <c r="F48" s="64" t="s">
        <v>37</v>
      </c>
      <c r="G48" s="64"/>
      <c r="H48" s="64"/>
      <c r="I48" s="64"/>
      <c r="J48" s="64"/>
      <c r="K48" s="64"/>
      <c r="L48" s="64"/>
      <c r="M48" s="64"/>
      <c r="N48" s="64"/>
      <c r="P48" s="67" t="s">
        <v>20</v>
      </c>
      <c r="Q48" s="67"/>
      <c r="R48" s="6"/>
    </row>
    <row r="49" spans="1:18" x14ac:dyDescent="0.45">
      <c r="A49" s="6"/>
      <c r="B49" s="6"/>
      <c r="C49" s="17"/>
      <c r="D49" s="18"/>
      <c r="E49" s="18"/>
      <c r="H49" s="6"/>
      <c r="I49" s="71"/>
      <c r="J49" s="71"/>
      <c r="K49" s="71"/>
      <c r="L49" s="71"/>
      <c r="M49" s="71"/>
      <c r="N49" s="71"/>
      <c r="O49" s="71"/>
      <c r="P49" s="71"/>
      <c r="Q49" s="71"/>
      <c r="R49" s="6"/>
    </row>
    <row r="50" spans="1:18" x14ac:dyDescent="0.45">
      <c r="A50" s="6"/>
      <c r="B50" s="6"/>
      <c r="C50" s="17"/>
      <c r="D50" s="18"/>
      <c r="E50" s="18"/>
      <c r="H50" s="6"/>
      <c r="I50" s="71"/>
      <c r="J50" s="71"/>
      <c r="K50" s="71"/>
      <c r="L50" s="71"/>
      <c r="M50" s="71"/>
      <c r="N50" s="71"/>
      <c r="O50" s="71"/>
      <c r="P50" s="71"/>
      <c r="Q50" s="71"/>
      <c r="R50" s="6"/>
    </row>
    <row r="51" spans="1:18" x14ac:dyDescent="0.45">
      <c r="A51" s="6"/>
      <c r="B51" s="6"/>
      <c r="C51" s="17"/>
      <c r="D51" s="18"/>
      <c r="E51" s="18"/>
      <c r="H51" s="6"/>
      <c r="I51" s="71"/>
      <c r="J51" s="71"/>
      <c r="K51" s="71"/>
      <c r="L51" s="71"/>
      <c r="M51" s="71"/>
      <c r="N51" s="71"/>
      <c r="O51" s="71"/>
      <c r="P51" s="71"/>
      <c r="Q51" s="71"/>
      <c r="R51" s="6"/>
    </row>
    <row r="52" spans="1:18" x14ac:dyDescent="0.45">
      <c r="A52" s="6"/>
      <c r="B52" s="6"/>
      <c r="C52" s="17"/>
      <c r="D52" s="18"/>
      <c r="E52" s="18"/>
      <c r="H52" s="6"/>
      <c r="I52" s="71"/>
      <c r="J52" s="71"/>
      <c r="K52" s="71"/>
      <c r="L52" s="71"/>
      <c r="M52" s="71"/>
      <c r="N52" s="71"/>
      <c r="O52" s="71"/>
      <c r="P52" s="71"/>
      <c r="Q52" s="71"/>
      <c r="R52" s="6"/>
    </row>
    <row r="53" spans="1:18" x14ac:dyDescent="0.45">
      <c r="A53" s="6"/>
      <c r="B53" s="6"/>
      <c r="C53" s="17"/>
      <c r="D53" s="18"/>
      <c r="E53" s="18"/>
      <c r="H53" s="6"/>
      <c r="I53" s="71"/>
      <c r="J53" s="71"/>
      <c r="K53" s="71"/>
      <c r="L53" s="71"/>
      <c r="M53" s="71"/>
      <c r="N53" s="71"/>
      <c r="O53" s="71"/>
      <c r="P53" s="71"/>
      <c r="Q53" s="71"/>
      <c r="R53" s="6"/>
    </row>
    <row r="54" spans="1:18" x14ac:dyDescent="0.45">
      <c r="A54" s="6"/>
      <c r="B54" s="6"/>
      <c r="C54" s="17"/>
      <c r="D54" s="18"/>
      <c r="E54" s="18"/>
      <c r="H54" s="6"/>
      <c r="I54" s="71"/>
      <c r="J54" s="71"/>
      <c r="K54" s="71"/>
      <c r="L54" s="71"/>
      <c r="M54" s="71"/>
      <c r="N54" s="71"/>
      <c r="O54" s="71"/>
      <c r="P54" s="71"/>
      <c r="Q54" s="71"/>
      <c r="R54" s="6"/>
    </row>
    <row r="55" spans="1:18" x14ac:dyDescent="0.45">
      <c r="A55" s="6"/>
      <c r="B55" s="6"/>
      <c r="C55" s="17"/>
      <c r="D55" s="18"/>
      <c r="E55" s="18"/>
      <c r="H55" s="6"/>
      <c r="I55" s="71"/>
      <c r="J55" s="71"/>
      <c r="K55" s="71"/>
      <c r="L55" s="71"/>
      <c r="M55" s="71"/>
      <c r="N55" s="71"/>
      <c r="O55" s="71"/>
      <c r="P55" s="71"/>
      <c r="Q55" s="71"/>
      <c r="R55" s="6"/>
    </row>
    <row r="56" spans="1:18" x14ac:dyDescent="0.45">
      <c r="A56" s="6"/>
      <c r="B56" s="6"/>
      <c r="H56" s="6"/>
      <c r="I56" s="68">
        <f>Data!B4</f>
        <v>0</v>
      </c>
      <c r="J56" s="68"/>
      <c r="K56" s="68"/>
      <c r="L56" s="68"/>
      <c r="M56" s="68"/>
      <c r="P56" s="69">
        <f>Data!B5</f>
        <v>0</v>
      </c>
      <c r="Q56" s="69"/>
    </row>
    <row r="57" spans="1:18" x14ac:dyDescent="0.45">
      <c r="K57" s="63"/>
      <c r="L57" s="63"/>
      <c r="M57" s="63"/>
      <c r="N57" s="63"/>
      <c r="O57" s="63"/>
      <c r="P57" s="63"/>
      <c r="Q57" s="63"/>
    </row>
  </sheetData>
  <mergeCells count="35">
    <mergeCell ref="A1:R9"/>
    <mergeCell ref="A12:R12"/>
    <mergeCell ref="A14:R14"/>
    <mergeCell ref="A32:R33"/>
    <mergeCell ref="B35:H35"/>
    <mergeCell ref="B36:H36"/>
    <mergeCell ref="A28:C28"/>
    <mergeCell ref="A29:C29"/>
    <mergeCell ref="A30:C30"/>
    <mergeCell ref="A15:C15"/>
    <mergeCell ref="A16:C16"/>
    <mergeCell ref="A17:C17"/>
    <mergeCell ref="A25:C25"/>
    <mergeCell ref="A13:R13"/>
    <mergeCell ref="I35:N35"/>
    <mergeCell ref="I36:N36"/>
    <mergeCell ref="A26:C26"/>
    <mergeCell ref="K57:O57"/>
    <mergeCell ref="F48:N48"/>
    <mergeCell ref="P57:Q57"/>
    <mergeCell ref="J39:O39"/>
    <mergeCell ref="A47:R47"/>
    <mergeCell ref="P48:Q48"/>
    <mergeCell ref="I56:M56"/>
    <mergeCell ref="P56:Q56"/>
    <mergeCell ref="A43:R45"/>
    <mergeCell ref="I49:Q55"/>
    <mergeCell ref="C39:F39"/>
    <mergeCell ref="A39:B39"/>
    <mergeCell ref="A41:B41"/>
    <mergeCell ref="A27:C27"/>
    <mergeCell ref="B37:H37"/>
    <mergeCell ref="I37:N37"/>
    <mergeCell ref="I34:N34"/>
    <mergeCell ref="B34:H34"/>
  </mergeCells>
  <phoneticPr fontId="16" type="noConversion"/>
  <printOptions horizontalCentered="1"/>
  <pageMargins left="7.874015748031496E-2" right="7.874015748031496E-2" top="0.39370078740157483" bottom="0.59055118110236227" header="0.31496062992125984" footer="0.31496062992125984"/>
  <pageSetup paperSize="20000" scale="70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53"/>
  <sheetViews>
    <sheetView view="pageLayout" zoomScale="85" zoomScaleNormal="100" zoomScalePageLayoutView="85" workbookViewId="0">
      <selection sqref="A1:H9"/>
    </sheetView>
  </sheetViews>
  <sheetFormatPr defaultRowHeight="14.25" x14ac:dyDescent="0.45"/>
  <cols>
    <col min="1" max="1" width="6.265625" customWidth="1"/>
    <col min="2" max="2" width="8.796875" customWidth="1"/>
    <col min="3" max="3" width="5.53125" customWidth="1"/>
    <col min="4" max="4" width="4.19921875" customWidth="1"/>
    <col min="5" max="5" width="15" bestFit="1" customWidth="1"/>
    <col min="6" max="6" width="1.265625" customWidth="1"/>
    <col min="7" max="7" width="15" customWidth="1"/>
    <col min="8" max="8" width="44.73046875" customWidth="1"/>
    <col min="10" max="10" width="10.19921875" bestFit="1" customWidth="1"/>
    <col min="11" max="11" width="20" style="21" bestFit="1" customWidth="1"/>
  </cols>
  <sheetData>
    <row r="1" spans="1:9" x14ac:dyDescent="0.45">
      <c r="A1" s="90" t="s">
        <v>50</v>
      </c>
      <c r="B1" s="90"/>
      <c r="C1" s="90"/>
      <c r="D1" s="90"/>
      <c r="E1" s="90"/>
      <c r="F1" s="90"/>
      <c r="G1" s="90"/>
      <c r="H1" s="90"/>
    </row>
    <row r="2" spans="1:9" x14ac:dyDescent="0.45">
      <c r="A2" s="90"/>
      <c r="B2" s="90"/>
      <c r="C2" s="90"/>
      <c r="D2" s="90"/>
      <c r="E2" s="90"/>
      <c r="F2" s="90"/>
      <c r="G2" s="90"/>
      <c r="H2" s="90"/>
    </row>
    <row r="3" spans="1:9" x14ac:dyDescent="0.45">
      <c r="A3" s="90"/>
      <c r="B3" s="90"/>
      <c r="C3" s="90"/>
      <c r="D3" s="90"/>
      <c r="E3" s="90"/>
      <c r="F3" s="90"/>
      <c r="G3" s="90"/>
      <c r="H3" s="90"/>
    </row>
    <row r="4" spans="1:9" x14ac:dyDescent="0.45">
      <c r="A4" s="90"/>
      <c r="B4" s="90"/>
      <c r="C4" s="90"/>
      <c r="D4" s="90"/>
      <c r="E4" s="90"/>
      <c r="F4" s="90"/>
      <c r="G4" s="90"/>
      <c r="H4" s="90"/>
    </row>
    <row r="5" spans="1:9" x14ac:dyDescent="0.45">
      <c r="A5" s="90"/>
      <c r="B5" s="90"/>
      <c r="C5" s="90"/>
      <c r="D5" s="90"/>
      <c r="E5" s="90"/>
      <c r="F5" s="90"/>
      <c r="G5" s="90"/>
      <c r="H5" s="90"/>
    </row>
    <row r="6" spans="1:9" x14ac:dyDescent="0.45">
      <c r="A6" s="90"/>
      <c r="B6" s="90"/>
      <c r="C6" s="90"/>
      <c r="D6" s="90"/>
      <c r="E6" s="90"/>
      <c r="F6" s="90"/>
      <c r="G6" s="90"/>
      <c r="H6" s="90"/>
    </row>
    <row r="7" spans="1:9" x14ac:dyDescent="0.45">
      <c r="A7" s="90"/>
      <c r="B7" s="90"/>
      <c r="C7" s="90"/>
      <c r="D7" s="90"/>
      <c r="E7" s="90"/>
      <c r="F7" s="90"/>
      <c r="G7" s="90"/>
      <c r="H7" s="90"/>
    </row>
    <row r="8" spans="1:9" x14ac:dyDescent="0.45">
      <c r="A8" s="90"/>
      <c r="B8" s="90"/>
      <c r="C8" s="90"/>
      <c r="D8" s="90"/>
      <c r="E8" s="90"/>
      <c r="F8" s="90"/>
      <c r="G8" s="90"/>
      <c r="H8" s="90"/>
    </row>
    <row r="9" spans="1:9" x14ac:dyDescent="0.45">
      <c r="A9" s="90"/>
      <c r="B9" s="90"/>
      <c r="C9" s="90"/>
      <c r="D9" s="90"/>
      <c r="E9" s="90"/>
      <c r="F9" s="90"/>
      <c r="G9" s="90"/>
      <c r="H9" s="90"/>
    </row>
    <row r="11" spans="1:9" x14ac:dyDescent="0.45">
      <c r="A11" s="87" t="s">
        <v>17</v>
      </c>
      <c r="B11" s="87"/>
      <c r="C11" s="87"/>
      <c r="D11" s="87"/>
      <c r="E11" s="87"/>
      <c r="F11" s="87"/>
      <c r="G11" s="87"/>
      <c r="H11" s="87"/>
      <c r="I11" s="87"/>
    </row>
    <row r="12" spans="1:9" x14ac:dyDescent="0.45">
      <c r="A12" s="87" t="s">
        <v>23</v>
      </c>
      <c r="B12" s="87"/>
      <c r="C12" s="87"/>
      <c r="D12" s="87"/>
      <c r="E12" s="87"/>
      <c r="F12" s="87"/>
      <c r="G12" s="87"/>
      <c r="H12" s="87"/>
      <c r="I12" s="87"/>
    </row>
    <row r="13" spans="1:9" x14ac:dyDescent="0.45">
      <c r="A13" s="87"/>
      <c r="B13" s="87"/>
      <c r="C13" s="87"/>
      <c r="D13" s="87"/>
      <c r="E13" s="87"/>
      <c r="F13" s="87"/>
      <c r="G13" s="87"/>
      <c r="H13" s="87"/>
    </row>
    <row r="14" spans="1:9" x14ac:dyDescent="0.45">
      <c r="A14" s="57" t="s">
        <v>0</v>
      </c>
      <c r="B14" s="57"/>
      <c r="C14" s="57"/>
      <c r="D14" s="7">
        <f>Data!B3</f>
        <v>0</v>
      </c>
      <c r="E14" s="6"/>
      <c r="F14" s="6"/>
      <c r="G14" s="6"/>
      <c r="H14" s="17" t="str">
        <f ca="1">Data!B2</f>
        <v>Babelan, 09 Maret 2026</v>
      </c>
      <c r="I14" s="6"/>
    </row>
    <row r="15" spans="1:9" x14ac:dyDescent="0.45">
      <c r="A15" s="57" t="s">
        <v>1</v>
      </c>
      <c r="B15" s="57"/>
      <c r="C15" s="57"/>
      <c r="D15" s="6" t="s">
        <v>21</v>
      </c>
      <c r="E15" s="6"/>
      <c r="F15" s="6"/>
      <c r="G15" s="6"/>
      <c r="H15" s="6"/>
    </row>
    <row r="16" spans="1:9" x14ac:dyDescent="0.45">
      <c r="A16" s="57" t="s">
        <v>2</v>
      </c>
      <c r="B16" s="57"/>
      <c r="C16" s="57"/>
      <c r="D16" s="67" t="s">
        <v>36</v>
      </c>
      <c r="E16" s="67"/>
      <c r="F16" s="67"/>
      <c r="G16" s="67"/>
      <c r="H16" s="6"/>
    </row>
    <row r="17" spans="1:13" x14ac:dyDescent="0.45">
      <c r="A17" s="6"/>
      <c r="B17" s="6"/>
      <c r="C17" s="6"/>
      <c r="D17" s="6" t="str">
        <f>'SI Non Tunai'!D18</f>
        <v>Sumber Dana BOP Reguler TW 1 Ke 1 Tahun 2026</v>
      </c>
      <c r="E17" s="6"/>
      <c r="F17" s="6"/>
      <c r="G17" s="6"/>
      <c r="H17" s="6"/>
    </row>
    <row r="18" spans="1:13" x14ac:dyDescent="0.45">
      <c r="A18" s="6"/>
      <c r="B18" s="6"/>
      <c r="C18" s="6"/>
      <c r="D18" s="6"/>
      <c r="E18" s="6"/>
      <c r="F18" s="6"/>
      <c r="G18" s="6"/>
      <c r="H18" s="6"/>
    </row>
    <row r="19" spans="1:13" x14ac:dyDescent="0.45">
      <c r="A19" s="6" t="s">
        <v>3</v>
      </c>
      <c r="B19" s="6"/>
      <c r="C19" s="6"/>
      <c r="D19" s="6"/>
      <c r="E19" s="6"/>
      <c r="F19" s="6"/>
      <c r="G19" s="6"/>
      <c r="H19" s="6"/>
    </row>
    <row r="20" spans="1:13" x14ac:dyDescent="0.45">
      <c r="A20" s="6" t="s">
        <v>16</v>
      </c>
      <c r="B20" s="6"/>
      <c r="C20" s="6"/>
      <c r="D20" s="6"/>
      <c r="E20" s="6"/>
      <c r="F20" s="6"/>
      <c r="G20" s="6"/>
      <c r="H20" s="6"/>
    </row>
    <row r="21" spans="1:13" x14ac:dyDescent="0.45">
      <c r="A21" s="6" t="s">
        <v>4</v>
      </c>
      <c r="B21" s="6"/>
      <c r="C21" s="6"/>
      <c r="D21" s="6"/>
      <c r="E21" s="6"/>
      <c r="F21" s="6"/>
      <c r="G21" s="6"/>
      <c r="H21" s="6"/>
    </row>
    <row r="22" spans="1:13" x14ac:dyDescent="0.45">
      <c r="A22" s="6"/>
      <c r="B22" s="6"/>
      <c r="C22" s="6"/>
      <c r="D22" s="6"/>
      <c r="E22" s="6"/>
      <c r="F22" s="6"/>
      <c r="G22" s="6"/>
      <c r="H22" s="6"/>
    </row>
    <row r="23" spans="1:13" x14ac:dyDescent="0.45">
      <c r="A23" s="6" t="s">
        <v>5</v>
      </c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3" x14ac:dyDescent="0.45">
      <c r="A24" s="57" t="s">
        <v>6</v>
      </c>
      <c r="B24" s="57"/>
      <c r="C24" s="57"/>
      <c r="D24" s="14">
        <f>Data!B4</f>
        <v>0</v>
      </c>
      <c r="F24" s="14"/>
      <c r="G24" s="14"/>
      <c r="H24" s="14"/>
      <c r="I24" s="14"/>
      <c r="K24"/>
    </row>
    <row r="25" spans="1:13" x14ac:dyDescent="0.45">
      <c r="A25" s="77" t="s">
        <v>39</v>
      </c>
      <c r="B25" s="77"/>
      <c r="C25" s="77"/>
      <c r="D25" s="89" t="str">
        <f>Data!B6</f>
        <v>0</v>
      </c>
      <c r="E25" s="89"/>
      <c r="F25" s="89"/>
      <c r="G25" s="14"/>
      <c r="H25" s="14"/>
      <c r="I25" s="14"/>
      <c r="K25"/>
    </row>
    <row r="26" spans="1:13" x14ac:dyDescent="0.45">
      <c r="A26" s="57" t="s">
        <v>6</v>
      </c>
      <c r="B26" s="57"/>
      <c r="C26" s="57"/>
      <c r="D26" s="88">
        <f>Data!B5</f>
        <v>0</v>
      </c>
      <c r="E26" s="88"/>
      <c r="F26" s="88"/>
      <c r="G26" s="88"/>
      <c r="H26" s="16"/>
      <c r="I26" s="16"/>
      <c r="K26"/>
    </row>
    <row r="27" spans="1:13" x14ac:dyDescent="0.45">
      <c r="A27" s="57" t="s">
        <v>39</v>
      </c>
      <c r="B27" s="57"/>
      <c r="C27" s="57"/>
      <c r="D27" s="48" t="str">
        <f>Data!B7</f>
        <v>0</v>
      </c>
      <c r="E27" s="45"/>
      <c r="F27" s="45"/>
      <c r="H27" s="16"/>
      <c r="I27" s="16"/>
      <c r="K27"/>
    </row>
    <row r="28" spans="1:13" ht="14.55" customHeight="1" x14ac:dyDescent="0.45">
      <c r="A28" s="57" t="s">
        <v>7</v>
      </c>
      <c r="B28" s="57"/>
      <c r="C28" s="57"/>
      <c r="D28" s="32">
        <f>Data!B8</f>
        <v>0</v>
      </c>
      <c r="E28" s="31"/>
      <c r="F28" s="31"/>
      <c r="G28" s="31"/>
      <c r="H28" s="31"/>
      <c r="I28" s="31"/>
      <c r="J28" s="31"/>
      <c r="K28" s="31"/>
      <c r="L28" s="31"/>
      <c r="M28" s="31"/>
    </row>
    <row r="29" spans="1:13" x14ac:dyDescent="0.45">
      <c r="A29" s="57" t="s">
        <v>8</v>
      </c>
      <c r="B29" s="57"/>
      <c r="C29" s="57"/>
      <c r="D29" s="13">
        <f>Data!B9</f>
        <v>0</v>
      </c>
      <c r="E29" s="13"/>
      <c r="F29" s="13"/>
      <c r="G29" s="13"/>
      <c r="H29" s="13"/>
      <c r="I29" s="13"/>
      <c r="J29" s="13"/>
      <c r="K29" s="13"/>
      <c r="L29" s="13"/>
    </row>
    <row r="30" spans="1:13" x14ac:dyDescent="0.45">
      <c r="A30" s="6"/>
      <c r="B30" s="6"/>
      <c r="C30" s="6"/>
      <c r="D30" s="6"/>
      <c r="E30" s="6"/>
      <c r="F30" s="6"/>
      <c r="G30" s="6"/>
      <c r="H30" s="6"/>
    </row>
    <row r="31" spans="1:13" x14ac:dyDescent="0.45">
      <c r="A31" s="79" t="s">
        <v>40</v>
      </c>
      <c r="B31" s="79"/>
      <c r="C31" s="79"/>
      <c r="D31" s="79"/>
      <c r="E31" s="79"/>
      <c r="F31" s="79"/>
      <c r="G31" s="79"/>
      <c r="H31" s="79"/>
    </row>
    <row r="32" spans="1:13" x14ac:dyDescent="0.45">
      <c r="A32" s="79"/>
      <c r="B32" s="79"/>
      <c r="C32" s="79"/>
      <c r="D32" s="79"/>
      <c r="E32" s="79"/>
      <c r="F32" s="79"/>
      <c r="G32" s="79"/>
      <c r="H32" s="79"/>
    </row>
    <row r="33" spans="1:18" x14ac:dyDescent="0.45">
      <c r="A33" s="19"/>
      <c r="B33" s="19"/>
      <c r="C33" s="19"/>
      <c r="D33" s="19"/>
      <c r="E33" s="19"/>
      <c r="F33" s="19"/>
      <c r="G33" s="19"/>
      <c r="H33" s="19"/>
    </row>
    <row r="34" spans="1:18" ht="28.5" customHeight="1" x14ac:dyDescent="0.45">
      <c r="A34" s="43" t="s">
        <v>10</v>
      </c>
      <c r="B34" s="80" t="s">
        <v>18</v>
      </c>
      <c r="C34" s="81"/>
      <c r="D34" s="81"/>
      <c r="E34" s="81"/>
      <c r="F34" s="81"/>
      <c r="G34" s="40" t="s">
        <v>12</v>
      </c>
      <c r="H34" s="44" t="s">
        <v>13</v>
      </c>
    </row>
    <row r="35" spans="1:18" ht="30" customHeight="1" x14ac:dyDescent="0.45">
      <c r="A35" s="12">
        <v>1</v>
      </c>
      <c r="B35" s="82" t="s">
        <v>35</v>
      </c>
      <c r="C35" s="83"/>
      <c r="D35" s="83"/>
      <c r="E35" s="83"/>
      <c r="F35" s="84"/>
      <c r="G35" s="22">
        <v>1500000</v>
      </c>
      <c r="H35" s="46" t="e">
        <f ca="1">PROPER([3]!terbilang($G35))&amp;" Rupiah"</f>
        <v>#NAME?</v>
      </c>
    </row>
    <row r="36" spans="1:18" x14ac:dyDescent="0.45">
      <c r="A36" s="20"/>
      <c r="B36" s="23"/>
      <c r="C36" s="6"/>
      <c r="D36" s="6"/>
      <c r="E36" s="6"/>
      <c r="F36" s="20"/>
      <c r="G36" s="24"/>
      <c r="H36" s="25"/>
    </row>
    <row r="37" spans="1:18" x14ac:dyDescent="0.45">
      <c r="A37" s="86" t="s">
        <v>15</v>
      </c>
      <c r="B37" s="86"/>
      <c r="C37" s="85">
        <f>SUM($G35:G35)</f>
        <v>1500000</v>
      </c>
      <c r="D37" s="85"/>
      <c r="E37" s="85"/>
      <c r="F37" s="33"/>
      <c r="G37" s="6"/>
      <c r="H37" s="6"/>
    </row>
    <row r="38" spans="1:18" x14ac:dyDescent="0.45">
      <c r="A38" s="49"/>
      <c r="B38" s="49"/>
      <c r="C38" s="6"/>
      <c r="D38" s="6"/>
      <c r="E38" s="6"/>
      <c r="F38" s="6"/>
      <c r="G38" s="6"/>
      <c r="H38" s="6"/>
    </row>
    <row r="39" spans="1:18" x14ac:dyDescent="0.45">
      <c r="A39" s="78" t="s">
        <v>26</v>
      </c>
      <c r="B39" s="78"/>
      <c r="C39" s="34" t="e">
        <f ca="1">PROPER([3]!terbilang($C37)&amp;" Rupiah ")</f>
        <v>#NAME?</v>
      </c>
      <c r="D39" s="35"/>
      <c r="E39" s="35"/>
      <c r="F39" s="35"/>
      <c r="G39" s="35"/>
      <c r="H39" s="6"/>
    </row>
    <row r="40" spans="1:18" x14ac:dyDescent="0.45">
      <c r="A40" s="6"/>
      <c r="B40" s="6"/>
      <c r="C40" s="6"/>
      <c r="D40" s="6"/>
      <c r="E40" s="6"/>
      <c r="F40" s="6"/>
      <c r="G40" s="6"/>
      <c r="H40" s="6"/>
    </row>
    <row r="41" spans="1:18" x14ac:dyDescent="0.45">
      <c r="A41" s="79" t="s">
        <v>24</v>
      </c>
      <c r="B41" s="79"/>
      <c r="C41" s="79"/>
      <c r="D41" s="79"/>
      <c r="E41" s="79"/>
      <c r="F41" s="79"/>
      <c r="G41" s="79"/>
      <c r="H41" s="79"/>
    </row>
    <row r="42" spans="1:18" x14ac:dyDescent="0.45">
      <c r="A42" s="79"/>
      <c r="B42" s="79"/>
      <c r="C42" s="79"/>
      <c r="D42" s="79"/>
      <c r="E42" s="79"/>
      <c r="F42" s="79"/>
      <c r="G42" s="79"/>
      <c r="H42" s="79"/>
    </row>
    <row r="43" spans="1:18" x14ac:dyDescent="0.45">
      <c r="A43" s="79"/>
      <c r="B43" s="79"/>
      <c r="C43" s="79"/>
      <c r="D43" s="79"/>
      <c r="E43" s="79"/>
      <c r="F43" s="79"/>
      <c r="G43" s="79"/>
      <c r="H43" s="79"/>
    </row>
    <row r="44" spans="1:18" x14ac:dyDescent="0.45">
      <c r="A44" s="39"/>
      <c r="B44" s="39"/>
      <c r="C44" s="39"/>
      <c r="D44" s="39"/>
      <c r="E44" s="39"/>
      <c r="F44" s="39"/>
      <c r="G44" s="39"/>
      <c r="H44" s="39"/>
    </row>
    <row r="45" spans="1:18" ht="15" customHeight="1" x14ac:dyDescent="0.45">
      <c r="A45" s="66">
        <f>Data!B10</f>
        <v>0</v>
      </c>
      <c r="B45" s="66"/>
      <c r="C45" s="66"/>
      <c r="D45" s="66"/>
      <c r="E45" s="66"/>
      <c r="F45" s="66"/>
      <c r="G45" s="66"/>
      <c r="H45" s="66"/>
      <c r="I45" s="26"/>
      <c r="J45" s="26"/>
      <c r="K45" s="26"/>
      <c r="L45" s="26"/>
      <c r="M45" s="26"/>
      <c r="N45" s="26"/>
      <c r="O45" s="26"/>
      <c r="P45" s="26"/>
      <c r="Q45" s="26"/>
      <c r="R45" s="26"/>
    </row>
    <row r="46" spans="1:18" x14ac:dyDescent="0.45">
      <c r="A46" s="6"/>
      <c r="B46" s="6" t="s">
        <v>37</v>
      </c>
      <c r="C46" s="6"/>
      <c r="D46" s="6"/>
      <c r="E46" s="6"/>
      <c r="F46" s="6"/>
      <c r="G46" s="6"/>
      <c r="H46" s="6" t="s">
        <v>20</v>
      </c>
      <c r="J46" s="6"/>
      <c r="K46" s="6"/>
      <c r="L46" s="6"/>
      <c r="M46" s="6"/>
      <c r="Q46" s="6"/>
      <c r="R46" s="6"/>
    </row>
    <row r="47" spans="1:18" x14ac:dyDescent="0.45">
      <c r="A47" s="6"/>
      <c r="B47" s="6"/>
      <c r="C47" s="6"/>
      <c r="D47" s="6"/>
      <c r="E47" s="71"/>
      <c r="F47" s="71"/>
      <c r="G47" s="71"/>
      <c r="H47" s="71"/>
    </row>
    <row r="48" spans="1:18" x14ac:dyDescent="0.45">
      <c r="A48" s="6"/>
      <c r="B48" s="6"/>
      <c r="C48" s="6"/>
      <c r="D48" s="6"/>
      <c r="E48" s="71"/>
      <c r="F48" s="71"/>
      <c r="G48" s="71"/>
      <c r="H48" s="71"/>
    </row>
    <row r="49" spans="1:8" x14ac:dyDescent="0.45">
      <c r="A49" s="6"/>
      <c r="B49" s="6"/>
      <c r="C49" s="6"/>
      <c r="D49" s="6"/>
      <c r="E49" s="71"/>
      <c r="F49" s="71"/>
      <c r="G49" s="71"/>
      <c r="H49" s="71"/>
    </row>
    <row r="50" spans="1:8" x14ac:dyDescent="0.45">
      <c r="A50" s="6"/>
      <c r="B50" s="6"/>
      <c r="C50" s="6"/>
      <c r="D50" s="6"/>
      <c r="E50" s="71"/>
      <c r="F50" s="71"/>
      <c r="G50" s="71"/>
      <c r="H50" s="71"/>
    </row>
    <row r="51" spans="1:8" x14ac:dyDescent="0.45">
      <c r="A51" s="6"/>
      <c r="B51" s="6"/>
      <c r="C51" s="6"/>
      <c r="D51" s="6"/>
      <c r="E51" s="71"/>
      <c r="F51" s="71"/>
      <c r="G51" s="71"/>
      <c r="H51" s="71"/>
    </row>
    <row r="52" spans="1:8" x14ac:dyDescent="0.45">
      <c r="A52" s="6"/>
      <c r="B52" s="6"/>
      <c r="C52" s="6"/>
      <c r="D52" s="6"/>
      <c r="E52" s="71"/>
      <c r="F52" s="71"/>
      <c r="G52" s="71"/>
      <c r="H52" s="71"/>
    </row>
    <row r="53" spans="1:8" x14ac:dyDescent="0.45">
      <c r="A53" s="6"/>
      <c r="B53" s="6"/>
      <c r="C53" s="6"/>
      <c r="D53" s="27" t="s">
        <v>25</v>
      </c>
      <c r="E53" s="28">
        <f>Data!B4</f>
        <v>0</v>
      </c>
      <c r="G53" s="29"/>
      <c r="H53" s="30">
        <f>Data!B5</f>
        <v>0</v>
      </c>
    </row>
  </sheetData>
  <mergeCells count="25">
    <mergeCell ref="A1:H9"/>
    <mergeCell ref="A28:C28"/>
    <mergeCell ref="A29:C29"/>
    <mergeCell ref="A15:C15"/>
    <mergeCell ref="A11:I11"/>
    <mergeCell ref="A12:I12"/>
    <mergeCell ref="A13:H13"/>
    <mergeCell ref="A14:C14"/>
    <mergeCell ref="D16:G16"/>
    <mergeCell ref="A25:C25"/>
    <mergeCell ref="A27:C27"/>
    <mergeCell ref="D26:G26"/>
    <mergeCell ref="D25:F25"/>
    <mergeCell ref="A16:C16"/>
    <mergeCell ref="A24:C24"/>
    <mergeCell ref="A26:C26"/>
    <mergeCell ref="A45:H45"/>
    <mergeCell ref="E47:H52"/>
    <mergeCell ref="A39:B39"/>
    <mergeCell ref="A41:H43"/>
    <mergeCell ref="A31:H32"/>
    <mergeCell ref="B34:F34"/>
    <mergeCell ref="B35:F35"/>
    <mergeCell ref="C37:E37"/>
    <mergeCell ref="A37:B37"/>
  </mergeCells>
  <printOptions horizontalCentered="1"/>
  <pageMargins left="0.11811023622047245" right="0.11811023622047245" top="0.15748031496062992" bottom="0.15748031496062992" header="0.31496062992125984" footer="0.31496062992125984"/>
  <pageSetup paperSize="20000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SI Non Tunai</vt:lpstr>
      <vt:lpstr>SI TUNAI</vt:lpstr>
      <vt:lpstr>'SI Non Tunai'!Print_Titles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ROHIMAN SUPRIYADI</cp:lastModifiedBy>
  <cp:lastPrinted>2025-10-01T01:09:06Z</cp:lastPrinted>
  <dcterms:created xsi:type="dcterms:W3CDTF">2019-07-22T04:46:13Z</dcterms:created>
  <dcterms:modified xsi:type="dcterms:W3CDTF">2026-03-09T14:51:48Z</dcterms:modified>
</cp:coreProperties>
</file>